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730" windowHeight="11760"/>
  </bookViews>
  <sheets>
    <sheet name="Planilh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24" i="1" s="1"/>
  <c r="H15" i="1"/>
  <c r="H24" i="1" s="1"/>
  <c r="G15" i="1"/>
  <c r="G24" i="1" s="1"/>
  <c r="F15" i="1"/>
  <c r="F24" i="1" s="1"/>
  <c r="E15" i="1"/>
  <c r="E24" i="1" s="1"/>
  <c r="D15" i="1"/>
  <c r="D24" i="1" s="1"/>
  <c r="C15" i="1"/>
  <c r="C24" i="1" s="1"/>
  <c r="I12" i="1"/>
  <c r="I23" i="1" s="1"/>
  <c r="H12" i="1"/>
  <c r="H23" i="1" s="1"/>
  <c r="H25" i="1" s="1"/>
  <c r="G12" i="1"/>
  <c r="G23" i="1" s="1"/>
  <c r="G25" i="1" s="1"/>
  <c r="F12" i="1"/>
  <c r="F23" i="1" s="1"/>
  <c r="E12" i="1"/>
  <c r="E23" i="1" s="1"/>
  <c r="D12" i="1"/>
  <c r="D23" i="1" s="1"/>
  <c r="D25" i="1" s="1"/>
  <c r="C12" i="1"/>
  <c r="C23" i="1" s="1"/>
  <c r="I25" i="1" l="1"/>
  <c r="C25" i="1"/>
  <c r="E25" i="1"/>
  <c r="F25" i="1"/>
</calcChain>
</file>

<file path=xl/sharedStrings.xml><?xml version="1.0" encoding="utf-8"?>
<sst xmlns="http://schemas.openxmlformats.org/spreadsheetml/2006/main" count="57" uniqueCount="45">
  <si>
    <t>BDI (CONFORME ACÓRDÃO Nº 2622/13 e LEI Nº 13.161 DE 31/08/15)</t>
  </si>
  <si>
    <t>DISCRIMINAÇÃO DAS PARCELAS</t>
  </si>
  <si>
    <r>
      <t xml:space="preserve">SIG.
</t>
    </r>
    <r>
      <rPr>
        <b/>
        <vertAlign val="superscript"/>
        <sz val="8"/>
        <color theme="0"/>
        <rFont val="Arial"/>
        <family val="2"/>
      </rPr>
      <t>(1)</t>
    </r>
  </si>
  <si>
    <r>
      <t xml:space="preserve">ISS </t>
    </r>
    <r>
      <rPr>
        <b/>
        <vertAlign val="superscript"/>
        <sz val="8"/>
        <color theme="0"/>
        <rFont val="Arial"/>
        <family val="2"/>
      </rPr>
      <t>(2)</t>
    </r>
  </si>
  <si>
    <t>DIFERENCIADO</t>
  </si>
  <si>
    <t>CUSTO DIRETO</t>
  </si>
  <si>
    <t>CD</t>
  </si>
  <si>
    <t>ADMINISTRAÇÃO CENTRAL</t>
  </si>
  <si>
    <t>AC</t>
  </si>
  <si>
    <t>LUCRO BRUTO</t>
  </si>
  <si>
    <t>L</t>
  </si>
  <si>
    <t>DESPESAS FINANCEIRAS</t>
  </si>
  <si>
    <t>DF</t>
  </si>
  <si>
    <t>SEGUROS, GARANTIAS E RISCO</t>
  </si>
  <si>
    <t>SEGUROS + GARANTIAS</t>
  </si>
  <si>
    <t>S</t>
  </si>
  <si>
    <t>RISCO(*)</t>
  </si>
  <si>
    <t>R</t>
  </si>
  <si>
    <t>TRIBUTOS</t>
  </si>
  <si>
    <t>I</t>
  </si>
  <si>
    <t>PV</t>
  </si>
  <si>
    <t>ISS</t>
  </si>
  <si>
    <r>
      <t>ISS</t>
    </r>
    <r>
      <rPr>
        <vertAlign val="superscript"/>
        <sz val="8"/>
        <rFont val="Arial"/>
        <family val="2"/>
      </rPr>
      <t>(2)</t>
    </r>
  </si>
  <si>
    <t>-</t>
  </si>
  <si>
    <t>PIS</t>
  </si>
  <si>
    <t>COFINS</t>
  </si>
  <si>
    <t>CPRB</t>
  </si>
  <si>
    <t>INSS</t>
  </si>
  <si>
    <t>FÓRMULA DO BDI</t>
  </si>
  <si>
    <t>(1 + (AC + S + G + R)) x (1 + DF) x  (1 + L)</t>
  </si>
  <si>
    <t>(1 - (I + CPRB))</t>
  </si>
  <si>
    <t>BDI (NUMERADOR)</t>
  </si>
  <si>
    <t>BDI (DENOMINADOR)</t>
  </si>
  <si>
    <t>BDI</t>
  </si>
  <si>
    <t>OBSERVAÇÕES</t>
  </si>
  <si>
    <t>Diones Vaz de Oliveira</t>
  </si>
  <si>
    <t>Engenheiro Civil CREA MG 135448/D</t>
  </si>
  <si>
    <t>Prefeito Municipal</t>
  </si>
  <si>
    <t>CONSTRUÇÃO DE RODOVIAS E FERROVIAS</t>
  </si>
  <si>
    <r>
      <t xml:space="preserve">INC.
</t>
    </r>
    <r>
      <rPr>
        <b/>
        <vertAlign val="superscript"/>
        <sz val="8"/>
        <color theme="0"/>
        <rFont val="Arial"/>
        <family val="2"/>
      </rPr>
      <t>(6)</t>
    </r>
  </si>
  <si>
    <r>
      <t xml:space="preserve">MATERIAL
</t>
    </r>
    <r>
      <rPr>
        <b/>
        <vertAlign val="superscript"/>
        <sz val="8"/>
        <color theme="0"/>
        <rFont val="Arial"/>
        <family val="2"/>
      </rPr>
      <t>(5)</t>
    </r>
  </si>
  <si>
    <r>
      <t xml:space="preserve">SERVIÇO TERCEIRIZADO
</t>
    </r>
    <r>
      <rPr>
        <b/>
        <vertAlign val="superscript"/>
        <sz val="8"/>
        <color theme="0"/>
        <rFont val="Arial"/>
        <family val="2"/>
      </rPr>
      <t>(4)</t>
    </r>
    <r>
      <rPr>
        <b/>
        <sz val="8"/>
        <color theme="0"/>
        <rFont val="Arial"/>
        <family val="2"/>
      </rPr>
      <t xml:space="preserve">
(ISS=5%)</t>
    </r>
  </si>
  <si>
    <r>
      <t xml:space="preserve">EQUIPAMENTO
</t>
    </r>
    <r>
      <rPr>
        <b/>
        <vertAlign val="superscript"/>
        <sz val="8"/>
        <color theme="0"/>
        <rFont val="Arial"/>
        <family val="2"/>
      </rPr>
      <t xml:space="preserve">(3)
</t>
    </r>
    <r>
      <rPr>
        <b/>
        <sz val="8"/>
        <color theme="0"/>
        <rFont val="Arial"/>
        <family val="2"/>
      </rPr>
      <t>(ISS=5%)</t>
    </r>
  </si>
  <si>
    <r>
      <rPr>
        <vertAlign val="superscript"/>
        <sz val="8"/>
        <rFont val="Arial"/>
        <family val="2"/>
      </rPr>
      <t>(1)</t>
    </r>
    <r>
      <rPr>
        <sz val="8"/>
        <rFont val="Arial"/>
        <family val="2"/>
      </rPr>
      <t xml:space="preserve"> SIGLA.
</t>
    </r>
    <r>
      <rPr>
        <vertAlign val="superscript"/>
        <sz val="8"/>
        <rFont val="Arial"/>
        <family val="2"/>
      </rPr>
      <t xml:space="preserve">(2) </t>
    </r>
    <r>
      <rPr>
        <sz val="8"/>
        <rFont val="Arial"/>
        <family val="2"/>
      </rPr>
      <t xml:space="preserve">INCIDÊNCIA DE ISS EM 70% DO PREÇO DE VENDA, COM PERCENTUAIS DE 2%, 3%, 4% E 5%.
</t>
    </r>
    <r>
      <rPr>
        <vertAlign val="superscript"/>
        <sz val="8"/>
        <rFont val="Arial"/>
        <family val="2"/>
      </rPr>
      <t xml:space="preserve">(3) </t>
    </r>
    <r>
      <rPr>
        <sz val="8"/>
        <rFont val="Arial"/>
        <family val="2"/>
      </rPr>
      <t xml:space="preserve">BDI DIFERENCIADO A SER APLICADO EM LOCAÇÃO DE CUSTO HORÁRIO DE EQUIPAMENTO.
</t>
    </r>
    <r>
      <rPr>
        <vertAlign val="superscript"/>
        <sz val="8"/>
        <rFont val="Arial"/>
        <family val="2"/>
      </rPr>
      <t xml:space="preserve">(4) </t>
    </r>
    <r>
      <rPr>
        <sz val="8"/>
        <rFont val="Arial"/>
        <family val="2"/>
      </rPr>
      <t xml:space="preserve">BDI DIFERENCIADO A SER APLICADO PARA SERVIÇOS TERCEIRIZADOS.
</t>
    </r>
    <r>
      <rPr>
        <vertAlign val="superscript"/>
        <sz val="8"/>
        <rFont val="Arial"/>
        <family val="2"/>
      </rPr>
      <t xml:space="preserve">(5) </t>
    </r>
    <r>
      <rPr>
        <sz val="8"/>
        <rFont val="Arial"/>
        <family val="2"/>
      </rPr>
      <t xml:space="preserve">BDI DIFERENCIADO A SER APLICADO PARA FORNECIMENTO DE MATERIAL BETUMINOSO E MATERIAL DE JAZIDA.
</t>
    </r>
    <r>
      <rPr>
        <vertAlign val="superscript"/>
        <sz val="8"/>
        <rFont val="Arial"/>
        <family val="2"/>
      </rPr>
      <t xml:space="preserve">(6) </t>
    </r>
    <r>
      <rPr>
        <sz val="8"/>
        <rFont val="Arial"/>
        <family val="2"/>
      </rPr>
      <t>INCIDÊNCIA.</t>
    </r>
  </si>
  <si>
    <t>DEMONSTRATIVO DO BDI - SEM DESONERAÇÃO - OBRA RODOVIÁRIA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</si>
</sst>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Black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u/>
      <sz val="8"/>
      <name val="Arial"/>
      <family val="2"/>
    </font>
    <font>
      <sz val="8"/>
      <color theme="1"/>
      <name val="Arial"/>
      <family val="2"/>
    </font>
    <font>
      <b/>
      <sz val="16"/>
      <name val="Arial"/>
      <family val="2"/>
    </font>
    <font>
      <b/>
      <sz val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F2DCDB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/>
      <diagonal/>
    </border>
    <border>
      <left style="hair">
        <color theme="1"/>
      </left>
      <right style="medium">
        <color indexed="64"/>
      </right>
      <top/>
      <bottom/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theme="1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theme="1"/>
      </bottom>
      <diagonal/>
    </border>
    <border>
      <left/>
      <right style="hair">
        <color theme="1"/>
      </right>
      <top style="hair">
        <color indexed="64"/>
      </top>
      <bottom/>
      <diagonal/>
    </border>
    <border>
      <left/>
      <right style="hair">
        <color theme="1"/>
      </right>
      <top/>
      <bottom style="hair">
        <color indexed="64"/>
      </bottom>
      <diagonal/>
    </border>
    <border>
      <left style="medium">
        <color indexed="64"/>
      </left>
      <right style="hair">
        <color theme="1"/>
      </right>
      <top style="hair">
        <color indexed="64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hair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/>
    <xf numFmtId="0" fontId="1" fillId="0" borderId="0"/>
  </cellStyleXfs>
  <cellXfs count="76">
    <xf numFmtId="0" fontId="0" fillId="0" borderId="0" xfId="0"/>
    <xf numFmtId="10" fontId="7" fillId="0" borderId="2" xfId="2" applyNumberFormat="1" applyFont="1" applyBorder="1" applyAlignment="1">
      <alignment horizontal="center" vertical="center"/>
    </xf>
    <xf numFmtId="9" fontId="6" fillId="0" borderId="4" xfId="3" applyFont="1" applyBorder="1" applyAlignment="1">
      <alignment horizontal="center" vertical="center"/>
    </xf>
    <xf numFmtId="10" fontId="6" fillId="0" borderId="4" xfId="3" applyNumberFormat="1" applyFont="1" applyBorder="1" applyAlignment="1">
      <alignment horizontal="center" vertical="center"/>
    </xf>
    <xf numFmtId="10" fontId="6" fillId="0" borderId="4" xfId="2" applyNumberFormat="1" applyFont="1" applyBorder="1" applyAlignment="1">
      <alignment horizontal="center" vertical="center"/>
    </xf>
    <xf numFmtId="10" fontId="6" fillId="0" borderId="2" xfId="2" applyNumberFormat="1" applyFont="1" applyBorder="1" applyAlignment="1">
      <alignment horizontal="center" vertical="center"/>
    </xf>
    <xf numFmtId="10" fontId="7" fillId="0" borderId="4" xfId="3" applyNumberFormat="1" applyFont="1" applyBorder="1" applyAlignment="1">
      <alignment horizontal="center" vertical="center"/>
    </xf>
    <xf numFmtId="10" fontId="10" fillId="0" borderId="4" xfId="3" applyNumberFormat="1" applyFont="1" applyBorder="1" applyAlignment="1">
      <alignment horizontal="center" vertical="center"/>
    </xf>
    <xf numFmtId="9" fontId="6" fillId="2" borderId="4" xfId="3" applyFont="1" applyFill="1" applyBorder="1" applyAlignment="1">
      <alignment horizontal="center" vertical="center"/>
    </xf>
    <xf numFmtId="10" fontId="6" fillId="2" borderId="4" xfId="3" applyNumberFormat="1" applyFont="1" applyFill="1" applyBorder="1" applyAlignment="1">
      <alignment horizontal="center" vertical="center"/>
    </xf>
    <xf numFmtId="10" fontId="10" fillId="2" borderId="4" xfId="3" applyNumberFormat="1" applyFont="1" applyFill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9" fontId="4" fillId="5" borderId="4" xfId="2" applyNumberFormat="1" applyFont="1" applyFill="1" applyBorder="1" applyAlignment="1">
      <alignment horizontal="center" vertical="center" wrapText="1"/>
    </xf>
    <xf numFmtId="10" fontId="6" fillId="6" borderId="4" xfId="3" applyNumberFormat="1" applyFont="1" applyFill="1" applyBorder="1" applyAlignment="1">
      <alignment horizontal="center" vertical="center"/>
    </xf>
    <xf numFmtId="43" fontId="6" fillId="0" borderId="4" xfId="1" applyNumberFormat="1" applyFont="1" applyBorder="1" applyAlignment="1">
      <alignment horizontal="center" vertical="center"/>
    </xf>
    <xf numFmtId="0" fontId="4" fillId="5" borderId="4" xfId="2" applyFont="1" applyFill="1" applyBorder="1" applyAlignment="1">
      <alignment horizontal="center" vertical="center" wrapText="1"/>
    </xf>
    <xf numFmtId="10" fontId="7" fillId="2" borderId="4" xfId="3" applyNumberFormat="1" applyFont="1" applyFill="1" applyBorder="1" applyAlignment="1">
      <alignment horizontal="center" vertical="center"/>
    </xf>
    <xf numFmtId="0" fontId="6" fillId="6" borderId="2" xfId="2" applyFont="1" applyFill="1" applyBorder="1" applyAlignment="1">
      <alignment horizontal="justify" vertical="center" wrapText="1"/>
    </xf>
    <xf numFmtId="0" fontId="6" fillId="0" borderId="2" xfId="2" applyFont="1" applyBorder="1" applyAlignment="1">
      <alignment horizontal="left" vertical="center"/>
    </xf>
    <xf numFmtId="0" fontId="7" fillId="0" borderId="9" xfId="2" applyFont="1" applyBorder="1" applyAlignment="1">
      <alignment horizontal="center" vertical="center"/>
    </xf>
    <xf numFmtId="0" fontId="9" fillId="4" borderId="5" xfId="2" applyFont="1" applyFill="1" applyBorder="1" applyAlignment="1">
      <alignment horizontal="center" vertical="center"/>
    </xf>
    <xf numFmtId="0" fontId="9" fillId="4" borderId="7" xfId="2" applyFont="1" applyFill="1" applyBorder="1" applyAlignment="1">
      <alignment horizontal="center" vertical="center"/>
    </xf>
    <xf numFmtId="0" fontId="7" fillId="4" borderId="8" xfId="2" applyFont="1" applyFill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0" fontId="6" fillId="0" borderId="3" xfId="2" applyFont="1" applyBorder="1" applyAlignment="1">
      <alignment horizontal="right" vertical="center"/>
    </xf>
    <xf numFmtId="10" fontId="7" fillId="6" borderId="6" xfId="3" applyNumberFormat="1" applyFont="1" applyFill="1" applyBorder="1" applyAlignment="1">
      <alignment horizontal="center" vertical="center"/>
    </xf>
    <xf numFmtId="10" fontId="7" fillId="6" borderId="4" xfId="3" applyNumberFormat="1" applyFont="1" applyFill="1" applyBorder="1" applyAlignment="1">
      <alignment horizontal="center" vertical="center"/>
    </xf>
    <xf numFmtId="10" fontId="7" fillId="2" borderId="4" xfId="3" applyNumberFormat="1" applyFont="1" applyFill="1" applyBorder="1" applyAlignment="1">
      <alignment horizontal="center" vertical="center"/>
    </xf>
    <xf numFmtId="0" fontId="3" fillId="4" borderId="2" xfId="2" applyFont="1" applyFill="1" applyBorder="1" applyAlignment="1">
      <alignment horizontal="center" vertical="center" wrapText="1"/>
    </xf>
    <xf numFmtId="0" fontId="4" fillId="5" borderId="4" xfId="2" applyFont="1" applyFill="1" applyBorder="1" applyAlignment="1">
      <alignment horizontal="center" vertical="center" wrapText="1"/>
    </xf>
    <xf numFmtId="0" fontId="4" fillId="5" borderId="4" xfId="2" applyFont="1" applyFill="1" applyBorder="1" applyAlignment="1">
      <alignment horizontal="center" vertical="center"/>
    </xf>
    <xf numFmtId="0" fontId="4" fillId="5" borderId="1" xfId="2" applyFont="1" applyFill="1" applyBorder="1" applyAlignment="1">
      <alignment horizontal="center" vertical="center"/>
    </xf>
    <xf numFmtId="0" fontId="4" fillId="5" borderId="2" xfId="2" applyFont="1" applyFill="1" applyBorder="1" applyAlignment="1">
      <alignment horizontal="center" vertical="center"/>
    </xf>
    <xf numFmtId="0" fontId="4" fillId="5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2" fontId="11" fillId="3" borderId="11" xfId="4" applyNumberFormat="1" applyFont="1" applyFill="1" applyBorder="1" applyAlignment="1">
      <alignment horizontal="center"/>
    </xf>
    <xf numFmtId="2" fontId="11" fillId="3" borderId="12" xfId="4" applyNumberFormat="1" applyFont="1" applyFill="1" applyBorder="1" applyAlignment="1">
      <alignment horizontal="center"/>
    </xf>
    <xf numFmtId="2" fontId="11" fillId="3" borderId="13" xfId="4" applyNumberFormat="1" applyFont="1" applyFill="1" applyBorder="1" applyAlignment="1">
      <alignment horizontal="center"/>
    </xf>
    <xf numFmtId="0" fontId="0" fillId="0" borderId="14" xfId="0" applyBorder="1" applyAlignment="1">
      <alignment horizontal="left"/>
    </xf>
    <xf numFmtId="0" fontId="12" fillId="0" borderId="1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0" fillId="0" borderId="0" xfId="0" applyBorder="1"/>
    <xf numFmtId="0" fontId="3" fillId="4" borderId="19" xfId="2" applyFont="1" applyFill="1" applyBorder="1" applyAlignment="1">
      <alignment horizontal="center" vertical="center" wrapText="1"/>
    </xf>
    <xf numFmtId="0" fontId="3" fillId="4" borderId="20" xfId="2" applyFont="1" applyFill="1" applyBorder="1" applyAlignment="1">
      <alignment horizontal="center" vertical="center" wrapText="1"/>
    </xf>
    <xf numFmtId="0" fontId="4" fillId="5" borderId="21" xfId="2" applyFont="1" applyFill="1" applyBorder="1" applyAlignment="1">
      <alignment horizontal="center" vertical="center" wrapText="1"/>
    </xf>
    <xf numFmtId="0" fontId="4" fillId="5" borderId="22" xfId="2" applyFont="1" applyFill="1" applyBorder="1" applyAlignment="1">
      <alignment horizontal="center" vertical="center" wrapText="1"/>
    </xf>
    <xf numFmtId="0" fontId="4" fillId="5" borderId="23" xfId="2" applyFont="1" applyFill="1" applyBorder="1" applyAlignment="1">
      <alignment horizontal="center" vertical="center" wrapText="1"/>
    </xf>
    <xf numFmtId="0" fontId="4" fillId="5" borderId="24" xfId="2" applyFont="1" applyFill="1" applyBorder="1" applyAlignment="1">
      <alignment horizontal="center" vertical="center" wrapText="1"/>
    </xf>
    <xf numFmtId="10" fontId="6" fillId="0" borderId="21" xfId="2" applyNumberFormat="1" applyFont="1" applyBorder="1" applyAlignment="1">
      <alignment horizontal="left" vertical="center" wrapText="1"/>
    </xf>
    <xf numFmtId="164" fontId="6" fillId="0" borderId="25" xfId="3" applyNumberFormat="1" applyFont="1" applyBorder="1" applyAlignment="1">
      <alignment horizontal="center" vertical="center"/>
    </xf>
    <xf numFmtId="164" fontId="7" fillId="0" borderId="25" xfId="3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left" vertical="center"/>
    </xf>
    <xf numFmtId="0" fontId="6" fillId="0" borderId="20" xfId="2" applyFont="1" applyBorder="1" applyAlignment="1">
      <alignment horizontal="left" vertical="center"/>
    </xf>
    <xf numFmtId="0" fontId="7" fillId="0" borderId="26" xfId="2" applyFont="1" applyBorder="1" applyAlignment="1">
      <alignment horizontal="center" vertical="center"/>
    </xf>
    <xf numFmtId="0" fontId="9" fillId="4" borderId="27" xfId="2" applyFont="1" applyFill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4" borderId="29" xfId="2" applyFont="1" applyFill="1" applyBorder="1" applyAlignment="1">
      <alignment horizontal="center" vertical="center"/>
    </xf>
    <xf numFmtId="0" fontId="6" fillId="0" borderId="19" xfId="2" applyFont="1" applyBorder="1" applyAlignment="1">
      <alignment horizontal="right" vertical="center"/>
    </xf>
    <xf numFmtId="164" fontId="7" fillId="0" borderId="22" xfId="3" applyNumberFormat="1" applyFont="1" applyBorder="1" applyAlignment="1">
      <alignment horizontal="center" vertical="center"/>
    </xf>
    <xf numFmtId="164" fontId="7" fillId="0" borderId="23" xfId="3" applyNumberFormat="1" applyFont="1" applyBorder="1" applyAlignment="1">
      <alignment horizontal="center" vertical="center"/>
    </xf>
    <xf numFmtId="10" fontId="7" fillId="6" borderId="26" xfId="3" applyNumberFormat="1" applyFont="1" applyFill="1" applyBorder="1" applyAlignment="1">
      <alignment horizontal="center" vertical="center"/>
    </xf>
    <xf numFmtId="10" fontId="7" fillId="6" borderId="28" xfId="3" applyNumberFormat="1" applyFont="1" applyFill="1" applyBorder="1" applyAlignment="1">
      <alignment horizontal="center" vertical="center"/>
    </xf>
    <xf numFmtId="164" fontId="7" fillId="0" borderId="24" xfId="3" applyNumberFormat="1" applyFont="1" applyBorder="1" applyAlignment="1">
      <alignment horizontal="center" vertical="center"/>
    </xf>
    <xf numFmtId="0" fontId="7" fillId="4" borderId="19" xfId="2" applyFont="1" applyFill="1" applyBorder="1" applyAlignment="1">
      <alignment horizontal="center" vertical="center"/>
    </xf>
    <xf numFmtId="0" fontId="7" fillId="4" borderId="20" xfId="2" applyFont="1" applyFill="1" applyBorder="1" applyAlignment="1">
      <alignment horizontal="center" vertical="center"/>
    </xf>
    <xf numFmtId="0" fontId="6" fillId="6" borderId="19" xfId="2" applyFont="1" applyFill="1" applyBorder="1" applyAlignment="1">
      <alignment horizontal="justify" vertical="center" wrapText="1"/>
    </xf>
    <xf numFmtId="0" fontId="6" fillId="6" borderId="20" xfId="2" applyFont="1" applyFill="1" applyBorder="1" applyAlignment="1">
      <alignment horizontal="justify" vertical="center" wrapText="1"/>
    </xf>
    <xf numFmtId="0" fontId="7" fillId="0" borderId="30" xfId="2" applyFont="1" applyBorder="1" applyAlignment="1">
      <alignment horizontal="center" vertical="center"/>
    </xf>
    <xf numFmtId="10" fontId="7" fillId="6" borderId="31" xfId="3" applyNumberFormat="1" applyFont="1" applyFill="1" applyBorder="1" applyAlignment="1">
      <alignment horizontal="center" vertical="center"/>
    </xf>
    <xf numFmtId="0" fontId="4" fillId="5" borderId="32" xfId="2" applyFont="1" applyFill="1" applyBorder="1" applyAlignment="1">
      <alignment horizontal="center" vertical="center" wrapText="1"/>
    </xf>
    <xf numFmtId="10" fontId="6" fillId="0" borderId="33" xfId="2" applyNumberFormat="1" applyFont="1" applyBorder="1" applyAlignment="1">
      <alignment horizontal="left" vertical="center" wrapText="1"/>
    </xf>
  </cellXfs>
  <cellStyles count="5">
    <cellStyle name="Normal" xfId="0" builtinId="0"/>
    <cellStyle name="Normal 10" xfId="2"/>
    <cellStyle name="Normal 2" xfId="4"/>
    <cellStyle name="Porcentagem" xfId="1" builtinId="5"/>
    <cellStyle name="Porcentagem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510541</xdr:colOff>
      <xdr:row>0</xdr:row>
      <xdr:rowOff>134471</xdr:rowOff>
    </xdr:from>
    <xdr:to>
      <xdr:col>8</xdr:col>
      <xdr:colOff>412751</xdr:colOff>
      <xdr:row>0</xdr:row>
      <xdr:rowOff>1016000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A3CAD68E-F225-4A23-A455-CB6E9A450BD2}"/>
            </a:ext>
          </a:extLst>
        </xdr:cNvPr>
        <xdr:cNvSpPr txBox="1"/>
      </xdr:nvSpPr>
      <xdr:spPr>
        <a:xfrm>
          <a:off x="2140374" y="134471"/>
          <a:ext cx="4199044" cy="8815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BRAÚNAS</a:t>
          </a:r>
          <a:endParaRPr lang="pt-BR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 18.307.389/0001-88</a:t>
          </a:r>
          <a:endParaRPr lang="pt-BR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  <xdr:twoCellAnchor editAs="oneCell">
    <xdr:from>
      <xdr:col>0</xdr:col>
      <xdr:colOff>332703</xdr:colOff>
      <xdr:row>0</xdr:row>
      <xdr:rowOff>85725</xdr:rowOff>
    </xdr:from>
    <xdr:to>
      <xdr:col>0</xdr:col>
      <xdr:colOff>1252256</xdr:colOff>
      <xdr:row>0</xdr:row>
      <xdr:rowOff>1609725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E5E0F960-A14A-5E09-2A3F-70B908CFB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2703" y="85725"/>
          <a:ext cx="919553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BreakPreview" topLeftCell="A22" zoomScaleNormal="85" zoomScaleSheetLayoutView="100" workbookViewId="0">
      <selection activeCell="D31" sqref="D31"/>
    </sheetView>
  </sheetViews>
  <sheetFormatPr defaultRowHeight="15" x14ac:dyDescent="0.25"/>
  <cols>
    <col min="1" max="1" width="24.42578125" customWidth="1"/>
  </cols>
  <sheetData>
    <row r="1" spans="1:10" ht="130.15" customHeight="1" x14ac:dyDescent="0.3">
      <c r="A1" s="39"/>
      <c r="B1" s="40"/>
      <c r="C1" s="40"/>
      <c r="D1" s="40"/>
      <c r="E1" s="40"/>
      <c r="F1" s="40"/>
      <c r="G1" s="40"/>
      <c r="H1" s="40"/>
      <c r="I1" s="40"/>
      <c r="J1" s="41"/>
    </row>
    <row r="2" spans="1:10" ht="18.600000000000001" customHeight="1" x14ac:dyDescent="0.25">
      <c r="A2" s="43" t="s">
        <v>44</v>
      </c>
      <c r="B2" s="44"/>
      <c r="C2" s="44"/>
      <c r="D2" s="44"/>
      <c r="E2" s="44"/>
      <c r="F2" s="44"/>
      <c r="G2" s="44"/>
      <c r="H2" s="44"/>
      <c r="I2" s="44"/>
      <c r="J2" s="45"/>
    </row>
    <row r="3" spans="1:10" ht="14.45" customHeight="1" x14ac:dyDescent="0.3">
      <c r="A3" s="11"/>
      <c r="B3" s="46"/>
      <c r="C3" s="46"/>
      <c r="D3" s="46"/>
      <c r="E3" s="46"/>
      <c r="F3" s="46"/>
      <c r="G3" s="46"/>
      <c r="H3" s="46"/>
      <c r="I3" s="46"/>
      <c r="J3" s="12"/>
    </row>
    <row r="4" spans="1:10" ht="18.600000000000001" customHeight="1" x14ac:dyDescent="0.25">
      <c r="A4" s="47" t="s">
        <v>0</v>
      </c>
      <c r="B4" s="32"/>
      <c r="C4" s="32"/>
      <c r="D4" s="32"/>
      <c r="E4" s="32"/>
      <c r="F4" s="32"/>
      <c r="G4" s="32"/>
      <c r="H4" s="32"/>
      <c r="I4" s="32"/>
      <c r="J4" s="48"/>
    </row>
    <row r="5" spans="1:10" ht="14.45" customHeight="1" x14ac:dyDescent="0.25">
      <c r="A5" s="74" t="s">
        <v>1</v>
      </c>
      <c r="B5" s="33" t="s">
        <v>2</v>
      </c>
      <c r="C5" s="34" t="s">
        <v>38</v>
      </c>
      <c r="D5" s="34"/>
      <c r="E5" s="34"/>
      <c r="F5" s="34"/>
      <c r="G5" s="34"/>
      <c r="H5" s="34"/>
      <c r="I5" s="34"/>
      <c r="J5" s="50" t="s">
        <v>39</v>
      </c>
    </row>
    <row r="6" spans="1:10" x14ac:dyDescent="0.25">
      <c r="A6" s="49"/>
      <c r="B6" s="34"/>
      <c r="C6" s="35" t="s">
        <v>3</v>
      </c>
      <c r="D6" s="36"/>
      <c r="E6" s="36"/>
      <c r="F6" s="37"/>
      <c r="G6" s="35" t="s">
        <v>4</v>
      </c>
      <c r="H6" s="36"/>
      <c r="I6" s="37"/>
      <c r="J6" s="51"/>
    </row>
    <row r="7" spans="1:10" ht="56.25" x14ac:dyDescent="0.25">
      <c r="A7" s="49"/>
      <c r="B7" s="34"/>
      <c r="C7" s="16">
        <v>0.02</v>
      </c>
      <c r="D7" s="16">
        <v>0.03</v>
      </c>
      <c r="E7" s="16">
        <v>0.04</v>
      </c>
      <c r="F7" s="16">
        <v>0.05</v>
      </c>
      <c r="G7" s="19" t="s">
        <v>40</v>
      </c>
      <c r="H7" s="19" t="s">
        <v>41</v>
      </c>
      <c r="I7" s="19" t="s">
        <v>42</v>
      </c>
      <c r="J7" s="52"/>
    </row>
    <row r="8" spans="1:10" ht="14.45" x14ac:dyDescent="0.3">
      <c r="A8" s="53" t="s">
        <v>5</v>
      </c>
      <c r="B8" s="1" t="s">
        <v>6</v>
      </c>
      <c r="C8" s="2">
        <v>1</v>
      </c>
      <c r="D8" s="8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54"/>
    </row>
    <row r="9" spans="1:10" x14ac:dyDescent="0.25">
      <c r="A9" s="53" t="s">
        <v>7</v>
      </c>
      <c r="B9" s="1" t="s">
        <v>8</v>
      </c>
      <c r="C9" s="3">
        <v>4.6699999999999998E-2</v>
      </c>
      <c r="D9" s="9">
        <v>4.6699999999999998E-2</v>
      </c>
      <c r="E9" s="3">
        <v>4.6699999999999998E-2</v>
      </c>
      <c r="F9" s="3">
        <v>4.6699999999999998E-2</v>
      </c>
      <c r="G9" s="3">
        <v>3.4200000000000001E-2</v>
      </c>
      <c r="H9" s="3">
        <v>4.0099999999999997E-2</v>
      </c>
      <c r="I9" s="3">
        <v>3.4200000000000001E-2</v>
      </c>
      <c r="J9" s="54" t="s">
        <v>6</v>
      </c>
    </row>
    <row r="10" spans="1:10" ht="14.45" x14ac:dyDescent="0.3">
      <c r="A10" s="53" t="s">
        <v>9</v>
      </c>
      <c r="B10" s="1" t="s">
        <v>10</v>
      </c>
      <c r="C10" s="3">
        <v>7.5299999999999992E-2</v>
      </c>
      <c r="D10" s="9">
        <v>7.5299999999999992E-2</v>
      </c>
      <c r="E10" s="3">
        <v>7.5299999999999992E-2</v>
      </c>
      <c r="F10" s="3">
        <v>7.5299999999999992E-2</v>
      </c>
      <c r="G10" s="4">
        <v>4.9399999999999999E-2</v>
      </c>
      <c r="H10" s="3">
        <v>6.6400000000000001E-2</v>
      </c>
      <c r="I10" s="4">
        <v>4.9399999999999999E-2</v>
      </c>
      <c r="J10" s="54" t="s">
        <v>6</v>
      </c>
    </row>
    <row r="11" spans="1:10" ht="14.45" x14ac:dyDescent="0.3">
      <c r="A11" s="53" t="s">
        <v>11</v>
      </c>
      <c r="B11" s="1" t="s">
        <v>12</v>
      </c>
      <c r="C11" s="3">
        <v>8.3020000000000004E-3</v>
      </c>
      <c r="D11" s="9">
        <v>8.3020000000000004E-3</v>
      </c>
      <c r="E11" s="3">
        <v>8.3020000000000004E-3</v>
      </c>
      <c r="F11" s="3">
        <v>8.3020000000000004E-3</v>
      </c>
      <c r="G11" s="3">
        <v>8.3020000000000004E-3</v>
      </c>
      <c r="H11" s="3">
        <v>8.3020000000000004E-3</v>
      </c>
      <c r="I11" s="3">
        <v>8.3020000000000004E-3</v>
      </c>
      <c r="J11" s="54" t="s">
        <v>6</v>
      </c>
    </row>
    <row r="12" spans="1:10" ht="14.45" x14ac:dyDescent="0.3">
      <c r="A12" s="53" t="s">
        <v>13</v>
      </c>
      <c r="B12" s="5"/>
      <c r="C12" s="6">
        <f>SUM(C13:C14)</f>
        <v>1.7100000000000001E-2</v>
      </c>
      <c r="D12" s="20">
        <f t="shared" ref="D12:I12" si="0">SUM(D13:D14)</f>
        <v>1.7100000000000001E-2</v>
      </c>
      <c r="E12" s="6">
        <f t="shared" si="0"/>
        <v>1.7100000000000001E-2</v>
      </c>
      <c r="F12" s="6">
        <f t="shared" si="0"/>
        <v>1.7100000000000001E-2</v>
      </c>
      <c r="G12" s="6">
        <f t="shared" si="0"/>
        <v>1.29E-2</v>
      </c>
      <c r="H12" s="6">
        <f t="shared" si="0"/>
        <v>8.2000000000000007E-3</v>
      </c>
      <c r="I12" s="6">
        <f t="shared" si="0"/>
        <v>1.29E-2</v>
      </c>
      <c r="J12" s="55" t="s">
        <v>6</v>
      </c>
    </row>
    <row r="13" spans="1:10" ht="14.45" x14ac:dyDescent="0.3">
      <c r="A13" s="53" t="s">
        <v>14</v>
      </c>
      <c r="B13" s="1" t="s">
        <v>15</v>
      </c>
      <c r="C13" s="3">
        <v>7.4000000000000003E-3</v>
      </c>
      <c r="D13" s="9">
        <v>7.4000000000000003E-3</v>
      </c>
      <c r="E13" s="3">
        <v>7.4000000000000003E-3</v>
      </c>
      <c r="F13" s="3">
        <v>7.4000000000000003E-3</v>
      </c>
      <c r="G13" s="3">
        <v>5.3E-3</v>
      </c>
      <c r="H13" s="3">
        <v>3.2000000000000002E-3</v>
      </c>
      <c r="I13" s="3">
        <v>5.3E-3</v>
      </c>
      <c r="J13" s="54" t="s">
        <v>6</v>
      </c>
    </row>
    <row r="14" spans="1:10" ht="14.45" x14ac:dyDescent="0.3">
      <c r="A14" s="53" t="s">
        <v>16</v>
      </c>
      <c r="B14" s="1" t="s">
        <v>17</v>
      </c>
      <c r="C14" s="3">
        <v>9.7000000000000003E-3</v>
      </c>
      <c r="D14" s="9">
        <v>9.7000000000000003E-3</v>
      </c>
      <c r="E14" s="3">
        <v>9.7000000000000003E-3</v>
      </c>
      <c r="F14" s="3">
        <v>9.7000000000000003E-3</v>
      </c>
      <c r="G14" s="3">
        <v>7.6E-3</v>
      </c>
      <c r="H14" s="3">
        <v>5.0000000000000001E-3</v>
      </c>
      <c r="I14" s="3">
        <v>7.6E-3</v>
      </c>
      <c r="J14" s="54" t="s">
        <v>6</v>
      </c>
    </row>
    <row r="15" spans="1:10" ht="14.45" x14ac:dyDescent="0.3">
      <c r="A15" s="53" t="s">
        <v>18</v>
      </c>
      <c r="B15" s="1" t="s">
        <v>19</v>
      </c>
      <c r="C15" s="6">
        <f t="shared" ref="C15:I15" si="1">SUM(C16:C18)</f>
        <v>5.0499999999999996E-2</v>
      </c>
      <c r="D15" s="20">
        <f t="shared" si="1"/>
        <v>5.7499999999999996E-2</v>
      </c>
      <c r="E15" s="6">
        <f t="shared" si="1"/>
        <v>6.4500000000000002E-2</v>
      </c>
      <c r="F15" s="6">
        <f t="shared" si="1"/>
        <v>7.1499999999999994E-2</v>
      </c>
      <c r="G15" s="6">
        <f t="shared" si="1"/>
        <v>3.6499999999999998E-2</v>
      </c>
      <c r="H15" s="6">
        <f t="shared" si="1"/>
        <v>6.1499999999999999E-2</v>
      </c>
      <c r="I15" s="6">
        <f t="shared" si="1"/>
        <v>6.1499999999999999E-2</v>
      </c>
      <c r="J15" s="55" t="s">
        <v>20</v>
      </c>
    </row>
    <row r="16" spans="1:10" ht="14.45" x14ac:dyDescent="0.3">
      <c r="A16" s="53" t="s">
        <v>21</v>
      </c>
      <c r="B16" s="5" t="s">
        <v>22</v>
      </c>
      <c r="C16" s="17">
        <v>1.3999999999999999E-2</v>
      </c>
      <c r="D16" s="9">
        <v>2.0999999999999998E-2</v>
      </c>
      <c r="E16" s="17">
        <v>2.7999999999999997E-2</v>
      </c>
      <c r="F16" s="17">
        <v>3.4999999999999996E-2</v>
      </c>
      <c r="G16" s="17" t="s">
        <v>23</v>
      </c>
      <c r="H16" s="17">
        <v>2.5000000000000001E-2</v>
      </c>
      <c r="I16" s="17">
        <v>2.5000000000000001E-2</v>
      </c>
      <c r="J16" s="54" t="s">
        <v>20</v>
      </c>
    </row>
    <row r="17" spans="1:10" ht="14.45" x14ac:dyDescent="0.3">
      <c r="A17" s="53" t="s">
        <v>24</v>
      </c>
      <c r="B17" s="5" t="s">
        <v>24</v>
      </c>
      <c r="C17" s="3">
        <v>6.4999999999999997E-3</v>
      </c>
      <c r="D17" s="9">
        <v>6.4999999999999997E-3</v>
      </c>
      <c r="E17" s="3">
        <v>6.4999999999999997E-3</v>
      </c>
      <c r="F17" s="3">
        <v>6.4999999999999997E-3</v>
      </c>
      <c r="G17" s="3">
        <v>6.4999999999999997E-3</v>
      </c>
      <c r="H17" s="3">
        <v>6.4999999999999997E-3</v>
      </c>
      <c r="I17" s="3">
        <v>6.4999999999999997E-3</v>
      </c>
      <c r="J17" s="54" t="s">
        <v>20</v>
      </c>
    </row>
    <row r="18" spans="1:10" ht="14.45" x14ac:dyDescent="0.3">
      <c r="A18" s="53" t="s">
        <v>25</v>
      </c>
      <c r="B18" s="5" t="s">
        <v>23</v>
      </c>
      <c r="C18" s="3">
        <v>0.03</v>
      </c>
      <c r="D18" s="9">
        <v>0.03</v>
      </c>
      <c r="E18" s="3">
        <v>0.03</v>
      </c>
      <c r="F18" s="3">
        <v>0.03</v>
      </c>
      <c r="G18" s="3">
        <v>0.03</v>
      </c>
      <c r="H18" s="3">
        <v>0.03</v>
      </c>
      <c r="I18" s="3">
        <v>0.03</v>
      </c>
      <c r="J18" s="54" t="s">
        <v>20</v>
      </c>
    </row>
    <row r="19" spans="1:10" ht="14.45" x14ac:dyDescent="0.3">
      <c r="A19" s="75" t="s">
        <v>26</v>
      </c>
      <c r="B19" s="5" t="s">
        <v>27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54" t="s">
        <v>20</v>
      </c>
    </row>
    <row r="20" spans="1:10" ht="14.45" x14ac:dyDescent="0.3">
      <c r="A20" s="56"/>
      <c r="B20" s="22"/>
      <c r="C20" s="22"/>
      <c r="D20" s="22"/>
      <c r="E20" s="22"/>
      <c r="F20" s="22"/>
      <c r="G20" s="22"/>
      <c r="H20" s="22"/>
      <c r="I20" s="22"/>
      <c r="J20" s="57"/>
    </row>
    <row r="21" spans="1:10" x14ac:dyDescent="0.25">
      <c r="A21" s="58" t="s">
        <v>28</v>
      </c>
      <c r="B21" s="72"/>
      <c r="C21" s="24" t="s">
        <v>29</v>
      </c>
      <c r="D21" s="25"/>
      <c r="E21" s="25"/>
      <c r="F21" s="25"/>
      <c r="G21" s="25"/>
      <c r="H21" s="25"/>
      <c r="I21" s="25"/>
      <c r="J21" s="59"/>
    </row>
    <row r="22" spans="1:10" x14ac:dyDescent="0.25">
      <c r="A22" s="60"/>
      <c r="B22" s="23"/>
      <c r="C22" s="26" t="s">
        <v>30</v>
      </c>
      <c r="D22" s="27"/>
      <c r="E22" s="27"/>
      <c r="F22" s="27"/>
      <c r="G22" s="27"/>
      <c r="H22" s="27"/>
      <c r="I22" s="27"/>
      <c r="J22" s="61"/>
    </row>
    <row r="23" spans="1:10" x14ac:dyDescent="0.25">
      <c r="A23" s="62" t="s">
        <v>31</v>
      </c>
      <c r="B23" s="28"/>
      <c r="C23" s="7">
        <f>(1+(C9+C12))*(1+C11)*(1+C10)-1</f>
        <v>0.15340083217028</v>
      </c>
      <c r="D23" s="10">
        <f t="shared" ref="D23:I23" si="2">(1+(D9+D12))*(1+D11)*(1+D10)-1</f>
        <v>0.15340083217028</v>
      </c>
      <c r="E23" s="7">
        <f t="shared" si="2"/>
        <v>0.15340083217028</v>
      </c>
      <c r="F23" s="7">
        <f t="shared" si="2"/>
        <v>0.15340083217028</v>
      </c>
      <c r="G23" s="7">
        <f t="shared" si="2"/>
        <v>0.10794919959547977</v>
      </c>
      <c r="H23" s="7">
        <f t="shared" si="2"/>
        <v>0.12718798491024019</v>
      </c>
      <c r="I23" s="7">
        <f t="shared" si="2"/>
        <v>0.10794919959547977</v>
      </c>
      <c r="J23" s="63"/>
    </row>
    <row r="24" spans="1:10" x14ac:dyDescent="0.25">
      <c r="A24" s="62" t="s">
        <v>32</v>
      </c>
      <c r="B24" s="28"/>
      <c r="C24" s="7">
        <f>(1-(C15+C19))</f>
        <v>0.94950000000000001</v>
      </c>
      <c r="D24" s="10">
        <f t="shared" ref="D24:I24" si="3">(1-(D15+D19))</f>
        <v>0.9425</v>
      </c>
      <c r="E24" s="7">
        <f t="shared" si="3"/>
        <v>0.9355</v>
      </c>
      <c r="F24" s="7">
        <f t="shared" si="3"/>
        <v>0.92849999999999999</v>
      </c>
      <c r="G24" s="7">
        <f t="shared" si="3"/>
        <v>0.96350000000000002</v>
      </c>
      <c r="H24" s="7">
        <f t="shared" si="3"/>
        <v>0.9385</v>
      </c>
      <c r="I24" s="7">
        <f t="shared" si="3"/>
        <v>0.9385</v>
      </c>
      <c r="J24" s="64"/>
    </row>
    <row r="25" spans="1:10" x14ac:dyDescent="0.25">
      <c r="A25" s="65" t="s">
        <v>33</v>
      </c>
      <c r="B25" s="29"/>
      <c r="C25" s="30">
        <f>(1+C23)/C24-1</f>
        <v>0.2147454788523222</v>
      </c>
      <c r="D25" s="31">
        <f t="shared" ref="D25:I25" si="4">(1+D23)/D24-1</f>
        <v>0.223767461188626</v>
      </c>
      <c r="E25" s="30">
        <f t="shared" si="4"/>
        <v>0.23292445982926768</v>
      </c>
      <c r="F25" s="30">
        <f t="shared" si="4"/>
        <v>0.24221952845479811</v>
      </c>
      <c r="G25" s="30">
        <f t="shared" si="4"/>
        <v>0.149921328070036</v>
      </c>
      <c r="H25" s="30">
        <f t="shared" si="4"/>
        <v>0.20105272766141735</v>
      </c>
      <c r="I25" s="30">
        <f t="shared" si="4"/>
        <v>0.18055322279752772</v>
      </c>
      <c r="J25" s="64"/>
    </row>
    <row r="26" spans="1:10" ht="25.5" customHeight="1" x14ac:dyDescent="0.25">
      <c r="A26" s="66"/>
      <c r="B26" s="73"/>
      <c r="C26" s="30"/>
      <c r="D26" s="31"/>
      <c r="E26" s="30"/>
      <c r="F26" s="30"/>
      <c r="G26" s="30"/>
      <c r="H26" s="30"/>
      <c r="I26" s="30"/>
      <c r="J26" s="67"/>
    </row>
    <row r="27" spans="1:10" ht="20.25" customHeight="1" x14ac:dyDescent="0.25">
      <c r="A27" s="68" t="s">
        <v>34</v>
      </c>
      <c r="B27" s="38"/>
      <c r="C27" s="38"/>
      <c r="D27" s="38"/>
      <c r="E27" s="38"/>
      <c r="F27" s="38"/>
      <c r="G27" s="38"/>
      <c r="H27" s="38"/>
      <c r="I27" s="38"/>
      <c r="J27" s="69"/>
    </row>
    <row r="28" spans="1:10" ht="96.75" customHeight="1" x14ac:dyDescent="0.25">
      <c r="A28" s="70" t="s">
        <v>43</v>
      </c>
      <c r="B28" s="21"/>
      <c r="C28" s="21"/>
      <c r="D28" s="21"/>
      <c r="E28" s="21"/>
      <c r="F28" s="21"/>
      <c r="G28" s="21"/>
      <c r="H28" s="21"/>
      <c r="I28" s="21"/>
      <c r="J28" s="71"/>
    </row>
    <row r="29" spans="1:10" x14ac:dyDescent="0.25">
      <c r="A29" s="11"/>
      <c r="B29" s="46"/>
      <c r="C29" s="46"/>
      <c r="D29" s="46"/>
      <c r="E29" s="46"/>
      <c r="F29" s="46"/>
      <c r="G29" s="46"/>
      <c r="H29" s="46"/>
      <c r="I29" s="46"/>
      <c r="J29" s="12"/>
    </row>
    <row r="30" spans="1:10" x14ac:dyDescent="0.25">
      <c r="A30" s="11"/>
      <c r="B30" s="46"/>
      <c r="C30" s="46"/>
      <c r="D30" s="46"/>
      <c r="E30" s="46"/>
      <c r="F30" s="46"/>
      <c r="G30" s="46"/>
      <c r="H30" s="46"/>
      <c r="I30" s="46"/>
      <c r="J30" s="12"/>
    </row>
    <row r="31" spans="1:10" x14ac:dyDescent="0.25">
      <c r="A31" s="11"/>
      <c r="B31" s="46"/>
      <c r="C31" s="46"/>
      <c r="D31" s="46"/>
      <c r="E31" s="46"/>
      <c r="F31" s="46"/>
      <c r="G31" s="46"/>
      <c r="H31" s="46"/>
      <c r="I31" s="46"/>
      <c r="J31" s="12"/>
    </row>
    <row r="32" spans="1:10" x14ac:dyDescent="0.25">
      <c r="A32" s="42" t="s">
        <v>35</v>
      </c>
      <c r="B32" s="46"/>
      <c r="C32" s="46"/>
      <c r="D32" s="46"/>
      <c r="E32" s="46"/>
      <c r="F32" s="46"/>
      <c r="G32" s="46"/>
      <c r="H32" s="46"/>
      <c r="I32" s="46"/>
      <c r="J32" s="12"/>
    </row>
    <row r="33" spans="1:10" x14ac:dyDescent="0.25">
      <c r="A33" s="11" t="s">
        <v>36</v>
      </c>
      <c r="B33" s="46"/>
      <c r="C33" s="46"/>
      <c r="D33" s="46"/>
      <c r="E33" s="46"/>
      <c r="F33" s="46" t="s">
        <v>37</v>
      </c>
      <c r="G33" s="46"/>
      <c r="H33" s="46"/>
      <c r="I33" s="46"/>
      <c r="J33" s="12"/>
    </row>
    <row r="34" spans="1:10" ht="15.75" thickBot="1" x14ac:dyDescent="0.3">
      <c r="A34" s="13"/>
      <c r="B34" s="14"/>
      <c r="C34" s="14"/>
      <c r="D34" s="14"/>
      <c r="E34" s="14"/>
      <c r="F34" s="14"/>
      <c r="G34" s="14"/>
      <c r="H34" s="14"/>
      <c r="I34" s="14"/>
      <c r="J34" s="15"/>
    </row>
  </sheetData>
  <mergeCells count="26">
    <mergeCell ref="A27:J27"/>
    <mergeCell ref="A1:J1"/>
    <mergeCell ref="A2:J2"/>
    <mergeCell ref="A4:J4"/>
    <mergeCell ref="A5:A7"/>
    <mergeCell ref="B5:B7"/>
    <mergeCell ref="C5:I5"/>
    <mergeCell ref="J5:J7"/>
    <mergeCell ref="C6:F6"/>
    <mergeCell ref="G6:I6"/>
    <mergeCell ref="A28:J28"/>
    <mergeCell ref="A20:J20"/>
    <mergeCell ref="A21:B22"/>
    <mergeCell ref="C21:J21"/>
    <mergeCell ref="C22:J22"/>
    <mergeCell ref="A23:B23"/>
    <mergeCell ref="J23:J26"/>
    <mergeCell ref="A24:B24"/>
    <mergeCell ref="A25:B26"/>
    <mergeCell ref="C25:C26"/>
    <mergeCell ref="D25:D26"/>
    <mergeCell ref="E25:E26"/>
    <mergeCell ref="F25:F26"/>
    <mergeCell ref="G25:G26"/>
    <mergeCell ref="H25:H26"/>
    <mergeCell ref="I25:I26"/>
  </mergeCells>
  <pageMargins left="0.39370078740157483" right="0.39370078740157483" top="0.78740157480314965" bottom="0.78740157480314965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Robson</cp:lastModifiedBy>
  <cp:lastPrinted>2024-04-17T17:24:31Z</cp:lastPrinted>
  <dcterms:created xsi:type="dcterms:W3CDTF">2021-01-27T13:06:27Z</dcterms:created>
  <dcterms:modified xsi:type="dcterms:W3CDTF">2024-04-17T17:29:04Z</dcterms:modified>
</cp:coreProperties>
</file>